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2024大会\2024島原駅伝\"/>
    </mc:Choice>
  </mc:AlternateContent>
  <xr:revisionPtr revIDLastSave="0" documentId="13_ncr:1_{3276946F-FE8E-48D4-AEA8-3F3136406540}" xr6:coauthVersionLast="47" xr6:coauthVersionMax="47" xr10:uidLastSave="{00000000-0000-0000-0000-000000000000}"/>
  <bookViews>
    <workbookView xWindow="-110" yWindow="-110" windowWidth="19420" windowHeight="10300" xr2:uid="{854ECB06-2B5A-479F-8E53-978496EE5C22}"/>
  </bookViews>
  <sheets>
    <sheet name="Sheet1" sheetId="2" r:id="rId1"/>
    <sheet name="メンバーエントリー" sheetId="1" state="hidden" r:id="rId2"/>
  </sheets>
  <definedNames>
    <definedName name="_xlnm.Print_Area" localSheetId="0">Sheet1!$A$1:$J$59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01" i="1" l="1"/>
  <c r="C1002" i="1"/>
  <c r="C1003" i="1"/>
  <c r="C1004" i="1"/>
  <c r="C1000" i="1"/>
  <c r="B16" i="1" l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4" i="1"/>
  <c r="B5" i="1"/>
  <c r="B6" i="1"/>
  <c r="B7" i="1"/>
  <c r="B8" i="1"/>
  <c r="B9" i="1"/>
  <c r="B10" i="1"/>
  <c r="B11" i="1"/>
  <c r="B12" i="1"/>
  <c r="B13" i="1"/>
  <c r="B14" i="1"/>
  <c r="B15" i="1"/>
  <c r="B3" i="1"/>
  <c r="C20" i="1" l="1"/>
  <c r="C26" i="1"/>
  <c r="C32" i="1"/>
  <c r="C38" i="1"/>
  <c r="C44" i="1"/>
  <c r="C50" i="1"/>
  <c r="C56" i="1"/>
  <c r="C62" i="1"/>
  <c r="C5" i="1"/>
  <c r="C11" i="1"/>
  <c r="C22" i="1"/>
  <c r="C40" i="1"/>
  <c r="C58" i="1"/>
  <c r="C13" i="1"/>
  <c r="C42" i="1"/>
  <c r="C66" i="1"/>
  <c r="C21" i="1"/>
  <c r="C27" i="1"/>
  <c r="C33" i="1"/>
  <c r="C39" i="1"/>
  <c r="C45" i="1"/>
  <c r="C51" i="1"/>
  <c r="C57" i="1"/>
  <c r="C63" i="1"/>
  <c r="C6" i="1"/>
  <c r="C12" i="1"/>
  <c r="C28" i="1"/>
  <c r="C52" i="1"/>
  <c r="C7" i="1"/>
  <c r="C36" i="1"/>
  <c r="C60" i="1"/>
  <c r="C17" i="1"/>
  <c r="C23" i="1"/>
  <c r="C29" i="1"/>
  <c r="C35" i="1"/>
  <c r="C41" i="1"/>
  <c r="C47" i="1"/>
  <c r="C53" i="1"/>
  <c r="C59" i="1"/>
  <c r="C65" i="1"/>
  <c r="C8" i="1"/>
  <c r="C14" i="1"/>
  <c r="C18" i="1"/>
  <c r="C30" i="1"/>
  <c r="C48" i="1"/>
  <c r="C15" i="1"/>
  <c r="C19" i="1"/>
  <c r="C25" i="1"/>
  <c r="C31" i="1"/>
  <c r="C37" i="1"/>
  <c r="C43" i="1"/>
  <c r="C49" i="1"/>
  <c r="C55" i="1"/>
  <c r="C61" i="1"/>
  <c r="C4" i="1"/>
  <c r="C10" i="1"/>
  <c r="C3" i="1"/>
  <c r="C16" i="1"/>
  <c r="C34" i="1"/>
  <c r="C46" i="1"/>
  <c r="C64" i="1"/>
  <c r="C24" i="1"/>
  <c r="C54" i="1"/>
  <c r="C9" i="1"/>
  <c r="F27" i="2" l="1"/>
  <c r="F39" i="2"/>
  <c r="F25" i="2"/>
  <c r="F43" i="2"/>
  <c r="F29" i="2"/>
  <c r="F41" i="2"/>
  <c r="F31" i="2"/>
  <c r="F33" i="2"/>
  <c r="F45" i="2"/>
  <c r="F47" i="2"/>
  <c r="F35" i="2"/>
  <c r="F37" i="2"/>
  <c r="F4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81802</author>
  </authors>
  <commentList>
    <comment ref="D5" authorId="0" shapeId="0" xr:uid="{A882049F-723F-410C-8352-A3D58DB028CA}">
      <text>
        <r>
          <rPr>
            <b/>
            <sz val="9"/>
            <color indexed="81"/>
            <rFont val="MS P ゴシック"/>
            <family val="3"/>
            <charset val="128"/>
          </rPr>
          <t>大学名を選択してください。</t>
        </r>
      </text>
    </comment>
    <comment ref="H25" authorId="0" shapeId="0" xr:uid="{4145BD4D-6A9F-4FF1-B4CF-BFD7001D4659}">
      <text>
        <r>
          <rPr>
            <b/>
            <sz val="9"/>
            <color indexed="81"/>
            <rFont val="MS P ゴシック"/>
            <family val="3"/>
            <charset val="128"/>
          </rPr>
          <t>区間を選択してください。</t>
        </r>
      </text>
    </comment>
  </commentList>
</comments>
</file>

<file path=xl/sharedStrings.xml><?xml version="1.0" encoding="utf-8"?>
<sst xmlns="http://schemas.openxmlformats.org/spreadsheetml/2006/main" count="311" uniqueCount="154">
  <si>
    <t>TM</t>
  </si>
  <si>
    <t>N1</t>
  </si>
  <si>
    <t>N2</t>
  </si>
  <si>
    <t>MN</t>
  </si>
  <si>
    <t>德留　舞 (4)</t>
  </si>
  <si>
    <t>ﾄｸﾄﾞﾒ ﾏｲ</t>
  </si>
  <si>
    <t>末永　恋菜 (4)</t>
  </si>
  <si>
    <t>ｽｴﾅｶﾞ ｺｺﾅ</t>
  </si>
  <si>
    <t>原　あかり (4)</t>
  </si>
  <si>
    <t>ﾊﾗ ｱｶﾘ</t>
  </si>
  <si>
    <t>戸倉　瑛菜 (4)</t>
  </si>
  <si>
    <t>ﾄｸﾗ ｴｲﾅ</t>
  </si>
  <si>
    <t>宮原　なな佳 (3)</t>
  </si>
  <si>
    <t>ﾐﾔﾊﾗ ﾅﾅｶ</t>
  </si>
  <si>
    <t>寺内　海里 (3)</t>
  </si>
  <si>
    <t>ﾃﾗｳﾁ ｶｲﾘ</t>
  </si>
  <si>
    <t>坂元　葵衣 (3)</t>
  </si>
  <si>
    <t>ｻｶﾓﾄ ｱｵｲ</t>
  </si>
  <si>
    <t>北村　優衣 (2)</t>
  </si>
  <si>
    <t>ｷﾀﾑﾗ ﾕｲ</t>
  </si>
  <si>
    <t>鍜治屋　朋華 (2)</t>
  </si>
  <si>
    <t>ｶｼﾞﾔ ﾎﾉｶ</t>
  </si>
  <si>
    <t>前田　穂乃香 (2)</t>
  </si>
  <si>
    <t>ﾏｴﾀﾞ ﾎﾉｶ</t>
  </si>
  <si>
    <t>谷門　光莉 (1)</t>
  </si>
  <si>
    <t>ﾀﾆｶﾄﾞ ﾋｶﾘ</t>
  </si>
  <si>
    <t>福山　光 (1)</t>
  </si>
  <si>
    <t>ﾌｸﾔﾏ ﾋｶﾙ</t>
  </si>
  <si>
    <t>末永　紗希 (M2)</t>
  </si>
  <si>
    <t>ｽｴﾅｶﾞ ｻｷ</t>
  </si>
  <si>
    <t>吉良　瑞希 (M1)</t>
  </si>
  <si>
    <t>ｷﾗ ﾐｽﾞｷ</t>
  </si>
  <si>
    <t>近藤　萌々葉 (3)</t>
  </si>
  <si>
    <t>ｺﾝﾄﾞｳ ﾓﾓﾊ</t>
  </si>
  <si>
    <t>平原　美和子 (2)</t>
  </si>
  <si>
    <t>ﾋﾗﾊﾞﾗ ﾐﾜｺ</t>
  </si>
  <si>
    <t>星屋　果歩 (2)</t>
  </si>
  <si>
    <t>ﾎｼﾔ ｶﾎ</t>
  </si>
  <si>
    <t>吉丸　史佳 (1)</t>
  </si>
  <si>
    <t>ﾖｼﾏﾙ ﾌﾐｶ</t>
  </si>
  <si>
    <t>坪井　彩華 (1)</t>
  </si>
  <si>
    <t>ﾂﾎﾞｲ ｱﾔｶ</t>
  </si>
  <si>
    <t>西川　優 (M2)</t>
  </si>
  <si>
    <t>ﾆｼｶﾜ ﾕｳ</t>
  </si>
  <si>
    <t>西本　愛璃 (4)</t>
  </si>
  <si>
    <t>ﾆｼﾓﾄ ｱｲﾘ</t>
  </si>
  <si>
    <t>稲村　早紀 (4)</t>
  </si>
  <si>
    <t>ｲﾅﾑﾗ ｻｷ</t>
  </si>
  <si>
    <t>宮路　紗暢 (4)</t>
  </si>
  <si>
    <t>ﾐﾔｼﾞ ｽｽﾞﾉ</t>
  </si>
  <si>
    <t>岩谷　侑奈 (2)</t>
  </si>
  <si>
    <t>ｲﾜﾀﾆ ﾕｳﾅ</t>
  </si>
  <si>
    <t>甲斐　倖菜 (2)</t>
  </si>
  <si>
    <t>ｶｲ ﾕｷﾅ</t>
  </si>
  <si>
    <t>黒田　凜 (2)</t>
  </si>
  <si>
    <t>ｸﾛﾀﾞ ﾘﾝ</t>
  </si>
  <si>
    <t>納富　千夏 (3)</t>
  </si>
  <si>
    <t>ﾉｳﾄﾐ ﾁﾅﾂ</t>
  </si>
  <si>
    <t>西村　映音 (3)</t>
  </si>
  <si>
    <t>ﾆｼﾑﾗ ﾊﾙﾈ</t>
  </si>
  <si>
    <t>田浦　和珠 (2)</t>
  </si>
  <si>
    <t>ﾀｳﾗ ﾅｺﾞﾐ</t>
  </si>
  <si>
    <t>吉村　小晴 (2)</t>
  </si>
  <si>
    <t>ﾖｼﾑﾗ ｺﾊﾙ</t>
  </si>
  <si>
    <t>田森　柚帆 (1)</t>
  </si>
  <si>
    <t>ﾀﾓﾘ ﾕｽﾞﾎ</t>
  </si>
  <si>
    <t>中村　綺宥 (5)</t>
  </si>
  <si>
    <t>ﾅｶﾑﾗ ｷﾕ</t>
  </si>
  <si>
    <t>井手　理沙子 (3)</t>
  </si>
  <si>
    <t>ｲﾃﾞ ﾘｻｺ</t>
  </si>
  <si>
    <t>河津　沙藍 (2)</t>
  </si>
  <si>
    <t>ｶﾜﾂﾞ ｻﾗ</t>
  </si>
  <si>
    <t>中島　遙音 (1)</t>
  </si>
  <si>
    <t>ﾅｶｼﾏ ﾊﾙﾈ</t>
  </si>
  <si>
    <t>渡辺　唯 (1)</t>
  </si>
  <si>
    <t>ﾜﾀﾅﾍﾞ ﾕｲ</t>
  </si>
  <si>
    <t>吉田　純梨 (1)</t>
  </si>
  <si>
    <t>ﾖｼﾀﾞ ｼﾞｭﾘ</t>
  </si>
  <si>
    <t>本田　捺子 (2)</t>
  </si>
  <si>
    <t>ﾎﾝﾀﾞ ﾅﾂﾐ</t>
  </si>
  <si>
    <t>岩下　来未 (2)</t>
  </si>
  <si>
    <t>ｲﾜｼﾀ ｸﾙﾐ</t>
  </si>
  <si>
    <t>江上　乃愛 (1)</t>
  </si>
  <si>
    <t>ｴｶﾞﾐ ﾉｱ</t>
  </si>
  <si>
    <t>松本　実莉 (1)</t>
  </si>
  <si>
    <t>ﾏﾂﾓﾄ ﾐﾉﾘ</t>
  </si>
  <si>
    <t>荒木　真美 (1)</t>
  </si>
  <si>
    <t>ｱﾗｷ ﾏﾐ</t>
  </si>
  <si>
    <t>明日山　理子 (3)</t>
  </si>
  <si>
    <t>ｱｹﾋﾞﾔﾏ ﾉﾘｺ</t>
  </si>
  <si>
    <t>平島　ゆゆ (3)</t>
  </si>
  <si>
    <t>ﾋﾗｼﾏ ﾕﾕ</t>
  </si>
  <si>
    <t>相浦　琉那 (1)</t>
  </si>
  <si>
    <t>ｱｲｳﾗ ﾙﾅ</t>
  </si>
  <si>
    <t>永吉　愛佳 (1)</t>
  </si>
  <si>
    <t>ﾅｶﾞﾖｼ ﾏﾅｶ</t>
  </si>
  <si>
    <t>中川　詩恩 (1)</t>
  </si>
  <si>
    <t>ﾅｶｶﾞﾜ ｼｵﾝ</t>
  </si>
  <si>
    <t>黒木　友比奈 (3)</t>
  </si>
  <si>
    <t>ｸﾛｷ ﾕｲﾅ</t>
  </si>
  <si>
    <t>南九州連合</t>
  </si>
  <si>
    <t>羽隅　莉里 (3)</t>
  </si>
  <si>
    <t>ﾊｽﾞﾐ ﾘﾘｰ</t>
  </si>
  <si>
    <t>吉井　陽向 (1)</t>
  </si>
  <si>
    <t>ﾖｼｲ ﾋﾅﾀ</t>
  </si>
  <si>
    <t>宮本　楓華 (1)</t>
  </si>
  <si>
    <t>ﾐﾔﾓﾄ ﾌｳｶ</t>
  </si>
  <si>
    <t>越猪　綾菜 (4)</t>
  </si>
  <si>
    <t>ｵｵｲ ｱﾔﾅ</t>
  </si>
  <si>
    <t>数山　純礼 (2)</t>
  </si>
  <si>
    <t>ｽﾔﾏ ｽﾐﾚ</t>
  </si>
  <si>
    <t>九州連合</t>
  </si>
  <si>
    <t>藤本　有理沙 (2)</t>
  </si>
  <si>
    <t>ﾌｼﾞﾓﾄ ｱﾘｻ</t>
  </si>
  <si>
    <t>村上　桃菜 (2)</t>
  </si>
  <si>
    <t>ﾑﾗｶﾐ ﾓﾓﾅ</t>
  </si>
  <si>
    <t>鹿毛　瑞穂 (1)</t>
  </si>
  <si>
    <t>ｶｹﾞ ﾐｽﾞﾎ</t>
  </si>
  <si>
    <t>彌吉　理沙子 (2)</t>
  </si>
  <si>
    <t>ﾔﾖｼ ﾘｻｺ</t>
  </si>
  <si>
    <t>後藤　結衣 (1)</t>
  </si>
  <si>
    <t>ｺﾞﾄｳ ﾕｲ</t>
  </si>
  <si>
    <t>福岡大学</t>
    <rPh sb="3" eb="4">
      <t>ガク</t>
    </rPh>
    <phoneticPr fontId="18"/>
  </si>
  <si>
    <t>九州大学</t>
    <rPh sb="3" eb="4">
      <t>ガク</t>
    </rPh>
    <phoneticPr fontId="18"/>
  </si>
  <si>
    <t>福岡教育大学</t>
    <rPh sb="5" eb="6">
      <t>ガク</t>
    </rPh>
    <phoneticPr fontId="18"/>
  </si>
  <si>
    <t>名桜大学</t>
    <rPh sb="3" eb="4">
      <t>ガク</t>
    </rPh>
    <phoneticPr fontId="18"/>
  </si>
  <si>
    <t>佐賀大学</t>
    <rPh sb="3" eb="4">
      <t>ガク</t>
    </rPh>
    <phoneticPr fontId="18"/>
  </si>
  <si>
    <t>熊本学園大学</t>
    <rPh sb="5" eb="6">
      <t>ガク</t>
    </rPh>
    <phoneticPr fontId="18"/>
  </si>
  <si>
    <t>福岡大学B</t>
    <rPh sb="3" eb="4">
      <t>ガク</t>
    </rPh>
    <phoneticPr fontId="18"/>
  </si>
  <si>
    <t>ナンバーカード</t>
    <phoneticPr fontId="18"/>
  </si>
  <si>
    <t>氏名</t>
    <rPh sb="0" eb="2">
      <t>シメイ</t>
    </rPh>
    <phoneticPr fontId="18"/>
  </si>
  <si>
    <t>区間</t>
    <rPh sb="0" eb="2">
      <t>クカン</t>
    </rPh>
    <phoneticPr fontId="18"/>
  </si>
  <si>
    <t>第１区</t>
    <rPh sb="0" eb="3">
      <t>ダイイック</t>
    </rPh>
    <phoneticPr fontId="18"/>
  </si>
  <si>
    <t>第２区</t>
    <rPh sb="0" eb="1">
      <t>ダイ</t>
    </rPh>
    <rPh sb="2" eb="3">
      <t>ク</t>
    </rPh>
    <phoneticPr fontId="18"/>
  </si>
  <si>
    <t>第３区</t>
    <rPh sb="0" eb="1">
      <t>ダイ</t>
    </rPh>
    <rPh sb="2" eb="3">
      <t>ク</t>
    </rPh>
    <phoneticPr fontId="18"/>
  </si>
  <si>
    <t>第４区</t>
    <rPh sb="0" eb="1">
      <t>ダイ</t>
    </rPh>
    <rPh sb="2" eb="3">
      <t>ク</t>
    </rPh>
    <phoneticPr fontId="18"/>
  </si>
  <si>
    <t>第５区</t>
    <rPh sb="0" eb="1">
      <t>ダイ</t>
    </rPh>
    <rPh sb="2" eb="3">
      <t>ク</t>
    </rPh>
    <phoneticPr fontId="18"/>
  </si>
  <si>
    <t>チーム名</t>
    <rPh sb="3" eb="4">
      <t>メイ</t>
    </rPh>
    <phoneticPr fontId="18"/>
  </si>
  <si>
    <t/>
  </si>
  <si>
    <t>第24回九州陸上女子駅伝対校選手権大会</t>
    <rPh sb="0" eb="1">
      <t>ダイ</t>
    </rPh>
    <rPh sb="3" eb="4">
      <t>カイ</t>
    </rPh>
    <rPh sb="4" eb="6">
      <t>キュウシュウ</t>
    </rPh>
    <rPh sb="6" eb="8">
      <t>リクジョウ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18"/>
  </si>
  <si>
    <t>部長</t>
    <rPh sb="0" eb="2">
      <t>ブチョウ</t>
    </rPh>
    <phoneticPr fontId="18"/>
  </si>
  <si>
    <t>印</t>
    <rPh sb="0" eb="1">
      <t>イン</t>
    </rPh>
    <phoneticPr fontId="18"/>
  </si>
  <si>
    <t>監督</t>
    <rPh sb="0" eb="2">
      <t>カントク</t>
    </rPh>
    <phoneticPr fontId="18"/>
  </si>
  <si>
    <t>申込責任者</t>
    <rPh sb="0" eb="2">
      <t>モウシコミ</t>
    </rPh>
    <rPh sb="2" eb="5">
      <t>セキニンシャ</t>
    </rPh>
    <phoneticPr fontId="18"/>
  </si>
  <si>
    <t>主将</t>
    <rPh sb="0" eb="2">
      <t>シュショウ</t>
    </rPh>
    <phoneticPr fontId="18"/>
  </si>
  <si>
    <t>エントリー</t>
    <phoneticPr fontId="18"/>
  </si>
  <si>
    <t>ナンバー</t>
    <phoneticPr fontId="18"/>
  </si>
  <si>
    <t>※</t>
    <phoneticPr fontId="18"/>
  </si>
  <si>
    <t>１. ※ナンバーカードの欄は区間エントリー時に大会本部で記入するので記入しないこと。</t>
    <rPh sb="12" eb="13">
      <t>ラン</t>
    </rPh>
    <rPh sb="14" eb="16">
      <t>クカン</t>
    </rPh>
    <rPh sb="21" eb="22">
      <t>ジ</t>
    </rPh>
    <rPh sb="23" eb="27">
      <t>タイカイホンブ</t>
    </rPh>
    <rPh sb="28" eb="30">
      <t>キニュウ</t>
    </rPh>
    <rPh sb="34" eb="36">
      <t>キニュウ</t>
    </rPh>
    <phoneticPr fontId="18"/>
  </si>
  <si>
    <t>区 間 エ ン ト リ ー 用 紙</t>
    <rPh sb="0" eb="1">
      <t>ク</t>
    </rPh>
    <rPh sb="2" eb="3">
      <t>アイダ</t>
    </rPh>
    <rPh sb="14" eb="15">
      <t>ヨウ</t>
    </rPh>
    <rPh sb="16" eb="17">
      <t>カミ</t>
    </rPh>
    <phoneticPr fontId="18"/>
  </si>
  <si>
    <t xml:space="preserve"> </t>
    <phoneticPr fontId="18"/>
  </si>
  <si>
    <t xml:space="preserve"> </t>
    <phoneticPr fontId="18"/>
  </si>
  <si>
    <t>２. 正規チームの補欠選手がオープンチームの区間エントリー選手としてエントリーする場合は、
    事前にエントリーしていた選手の下に、その選手名を入力すること。</t>
    <rPh sb="3" eb="5">
      <t>セイキ</t>
    </rPh>
    <rPh sb="9" eb="13">
      <t>ホケツセンシュ</t>
    </rPh>
    <rPh sb="22" eb="24">
      <t>クカン</t>
    </rPh>
    <rPh sb="29" eb="31">
      <t>センシュ</t>
    </rPh>
    <rPh sb="41" eb="43">
      <t>バアイ</t>
    </rPh>
    <rPh sb="50" eb="52">
      <t>ジゼン</t>
    </rPh>
    <rPh sb="62" eb="64">
      <t>センシュ</t>
    </rPh>
    <rPh sb="65" eb="66">
      <t>シタ</t>
    </rPh>
    <rPh sb="70" eb="73">
      <t>センシュメイ</t>
    </rPh>
    <rPh sb="74" eb="76">
      <t>ニュウリョク</t>
    </rPh>
    <phoneticPr fontId="18"/>
  </si>
  <si>
    <t>(注)</t>
    <rPh sb="1" eb="2">
      <t>チュウ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</si>
</sst>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2"/>
      <color theme="1"/>
      <name val="游ゴシック"/>
      <family val="2"/>
      <charset val="128"/>
      <scheme val="minor"/>
    </font>
    <font>
      <sz val="20"/>
      <color theme="1"/>
      <name val="ＭＳ Ｐ明朝"/>
      <family val="1"/>
      <charset val="128"/>
    </font>
    <font>
      <b/>
      <sz val="9"/>
      <color indexed="81"/>
      <name val="MS P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339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9" fillId="0" borderId="0" xfId="0" applyFont="1">
      <alignment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/>
    </xf>
    <xf numFmtId="0" fontId="22" fillId="0" borderId="0" xfId="0" applyFont="1">
      <alignment vertical="center"/>
    </xf>
    <xf numFmtId="0" fontId="21" fillId="33" borderId="0" xfId="0" applyFont="1" applyFill="1" applyAlignment="1">
      <alignment horizontal="center" vertical="center"/>
    </xf>
    <xf numFmtId="0" fontId="21" fillId="33" borderId="0" xfId="0" applyFont="1" applyFill="1" applyAlignment="1">
      <alignment horizontal="center" vertical="top"/>
    </xf>
    <xf numFmtId="0" fontId="20" fillId="0" borderId="0" xfId="0" applyFont="1" applyAlignment="1">
      <alignment horizontal="center"/>
    </xf>
    <xf numFmtId="0" fontId="20" fillId="0" borderId="12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1" xfId="0" applyFont="1" applyBorder="1" applyAlignment="1" applyProtection="1">
      <alignment horizontal="center" vertical="center"/>
      <protection locked="0" hidden="1"/>
    </xf>
    <xf numFmtId="0" fontId="20" fillId="0" borderId="34" xfId="0" applyFont="1" applyBorder="1" applyAlignment="1" applyProtection="1">
      <alignment horizontal="center" vertical="center"/>
      <protection locked="0" hidden="1"/>
    </xf>
    <xf numFmtId="0" fontId="20" fillId="0" borderId="10" xfId="0" applyFont="1" applyBorder="1" applyAlignment="1" applyProtection="1">
      <alignment horizontal="center" vertical="center"/>
      <protection locked="0" hidden="1"/>
    </xf>
    <xf numFmtId="0" fontId="20" fillId="0" borderId="22" xfId="0" applyFont="1" applyBorder="1" applyAlignment="1" applyProtection="1">
      <alignment horizontal="center" vertical="center"/>
      <protection locked="0" hidden="1"/>
    </xf>
    <xf numFmtId="0" fontId="20" fillId="0" borderId="19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20" fillId="0" borderId="25" xfId="0" applyFont="1" applyBorder="1" applyAlignment="1">
      <alignment horizontal="center" vertical="top"/>
    </xf>
    <xf numFmtId="0" fontId="20" fillId="0" borderId="26" xfId="0" applyFont="1" applyBorder="1" applyAlignment="1">
      <alignment horizontal="center" vertical="top"/>
    </xf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21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21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19" fillId="0" borderId="23" xfId="0" applyFont="1" applyBorder="1" applyAlignment="1">
      <alignment horizontal="center" vertical="top"/>
    </xf>
    <xf numFmtId="0" fontId="19" fillId="0" borderId="24" xfId="0" applyFont="1" applyBorder="1" applyAlignment="1">
      <alignment horizontal="center" vertical="top"/>
    </xf>
    <xf numFmtId="0" fontId="20" fillId="0" borderId="31" xfId="0" applyFont="1" applyBorder="1" applyAlignment="1" applyProtection="1">
      <alignment horizontal="center" vertical="center"/>
      <protection locked="0" hidden="1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0" fillId="0" borderId="30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32" xfId="0" applyFont="1" applyBorder="1" applyAlignment="1" applyProtection="1">
      <alignment horizontal="center" vertical="center"/>
      <protection locked="0" hidden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DF4D3-25CD-42AD-BC2F-879EC4DAD817}">
  <dimension ref="A1:J57"/>
  <sheetViews>
    <sheetView tabSelected="1" view="pageBreakPreview" topLeftCell="A4" zoomScale="88" zoomScaleNormal="100" zoomScaleSheetLayoutView="88" workbookViewId="0">
      <selection activeCell="H29" sqref="H29:I30"/>
    </sheetView>
  </sheetViews>
  <sheetFormatPr defaultRowHeight="18"/>
  <cols>
    <col min="1" max="1" width="6.25" customWidth="1"/>
    <col min="2" max="2" width="5.5" customWidth="1"/>
    <col min="3" max="3" width="3.5" customWidth="1"/>
    <col min="4" max="4" width="9.75" customWidth="1"/>
    <col min="5" max="5" width="7.58203125" customWidth="1"/>
    <col min="7" max="7" width="29.33203125" customWidth="1"/>
    <col min="8" max="8" width="8.75" customWidth="1"/>
    <col min="9" max="9" width="9.25" customWidth="1"/>
    <col min="10" max="10" width="7.33203125" customWidth="1"/>
  </cols>
  <sheetData>
    <row r="1" spans="1:10" ht="26.25" customHeight="1">
      <c r="A1" s="7" t="s">
        <v>139</v>
      </c>
      <c r="B1" s="7"/>
      <c r="C1" s="7"/>
      <c r="D1" s="7"/>
      <c r="E1" s="7"/>
      <c r="F1" s="7"/>
      <c r="G1" s="7"/>
      <c r="H1" s="7"/>
      <c r="I1" s="7"/>
      <c r="J1" s="7"/>
    </row>
    <row r="2" spans="1:10" ht="22.5" customHeight="1">
      <c r="A2" s="8" t="s">
        <v>149</v>
      </c>
      <c r="B2" s="8"/>
      <c r="C2" s="8"/>
      <c r="D2" s="8"/>
      <c r="E2" s="8"/>
      <c r="F2" s="8"/>
      <c r="G2" s="8"/>
      <c r="H2" s="8"/>
      <c r="I2" s="8"/>
      <c r="J2" s="8"/>
    </row>
    <row r="5" spans="1:10" ht="21.75" customHeight="1">
      <c r="A5" s="13" t="s">
        <v>137</v>
      </c>
      <c r="B5" s="13"/>
      <c r="C5" s="13"/>
      <c r="D5" s="11"/>
      <c r="E5" s="11"/>
      <c r="F5" s="11"/>
      <c r="G5" s="11"/>
      <c r="H5" s="11"/>
      <c r="I5" s="11"/>
    </row>
    <row r="6" spans="1:10" ht="21" customHeight="1">
      <c r="A6" s="13"/>
      <c r="B6" s="13"/>
      <c r="C6" s="13"/>
      <c r="D6" s="12"/>
      <c r="E6" s="12"/>
      <c r="F6" s="12"/>
      <c r="G6" s="12"/>
      <c r="H6" s="12"/>
      <c r="I6" s="12"/>
    </row>
    <row r="7" spans="1:10">
      <c r="A7" s="4"/>
      <c r="B7" s="4"/>
      <c r="C7" s="4"/>
      <c r="D7" s="4"/>
      <c r="E7" s="4"/>
      <c r="F7" s="4"/>
      <c r="G7" s="4"/>
      <c r="H7" s="4"/>
      <c r="I7" s="4"/>
    </row>
    <row r="8" spans="1:10" ht="21.75" customHeight="1">
      <c r="A8" s="13" t="s">
        <v>140</v>
      </c>
      <c r="B8" s="13"/>
      <c r="C8" s="13"/>
      <c r="D8" s="13"/>
      <c r="E8" s="13"/>
      <c r="F8" s="13"/>
      <c r="G8" s="13"/>
      <c r="H8" s="13"/>
      <c r="I8" s="9" t="s">
        <v>141</v>
      </c>
    </row>
    <row r="9" spans="1:10" ht="21" customHeight="1">
      <c r="A9" s="13"/>
      <c r="B9" s="13"/>
      <c r="C9" s="13"/>
      <c r="D9" s="14"/>
      <c r="E9" s="14"/>
      <c r="F9" s="14"/>
      <c r="G9" s="14"/>
      <c r="H9" s="14"/>
      <c r="I9" s="10"/>
    </row>
    <row r="10" spans="1:10">
      <c r="A10" s="4"/>
      <c r="B10" s="4"/>
      <c r="C10" s="4"/>
      <c r="D10" s="4"/>
      <c r="E10" s="4"/>
      <c r="F10" s="4"/>
      <c r="G10" s="4"/>
      <c r="H10" s="4"/>
      <c r="I10" s="4"/>
    </row>
    <row r="11" spans="1:10" ht="21.75" customHeight="1">
      <c r="A11" s="13" t="s">
        <v>142</v>
      </c>
      <c r="B11" s="13"/>
      <c r="C11" s="13"/>
      <c r="D11" s="13"/>
      <c r="E11" s="13"/>
      <c r="F11" s="13"/>
      <c r="G11" s="13"/>
      <c r="H11" s="13"/>
      <c r="I11" s="9" t="s">
        <v>141</v>
      </c>
    </row>
    <row r="12" spans="1:10" ht="21" customHeight="1">
      <c r="A12" s="13"/>
      <c r="B12" s="13"/>
      <c r="C12" s="13"/>
      <c r="D12" s="14"/>
      <c r="E12" s="14"/>
      <c r="F12" s="14"/>
      <c r="G12" s="14"/>
      <c r="H12" s="14"/>
      <c r="I12" s="10"/>
    </row>
    <row r="13" spans="1:10">
      <c r="A13" s="5"/>
      <c r="B13" s="5"/>
      <c r="C13" s="5"/>
      <c r="D13" s="3"/>
      <c r="E13" s="3"/>
      <c r="F13" s="3"/>
      <c r="G13" s="3"/>
      <c r="H13" s="3"/>
      <c r="I13" s="5"/>
    </row>
    <row r="14" spans="1:10" ht="22.5" customHeight="1">
      <c r="A14" s="13" t="s">
        <v>144</v>
      </c>
      <c r="B14" s="13"/>
      <c r="C14" s="13"/>
      <c r="D14" s="13"/>
      <c r="E14" s="13"/>
      <c r="F14" s="13"/>
      <c r="G14" s="13"/>
      <c r="H14" s="13"/>
      <c r="I14" s="13"/>
    </row>
    <row r="15" spans="1:10" ht="22.5" customHeight="1">
      <c r="A15" s="13"/>
      <c r="B15" s="13"/>
      <c r="C15" s="13"/>
      <c r="D15" s="14"/>
      <c r="E15" s="14"/>
      <c r="F15" s="14"/>
      <c r="G15" s="14"/>
      <c r="H15" s="14"/>
      <c r="I15" s="14"/>
    </row>
    <row r="16" spans="1:10">
      <c r="A16" s="3"/>
      <c r="B16" s="3"/>
      <c r="C16" s="3"/>
      <c r="D16" s="3"/>
      <c r="E16" s="3"/>
      <c r="F16" s="3"/>
      <c r="G16" s="3"/>
      <c r="H16" s="3"/>
      <c r="I16" s="3"/>
    </row>
    <row r="17" spans="1:9" ht="24" customHeight="1">
      <c r="A17" s="13" t="s">
        <v>143</v>
      </c>
      <c r="B17" s="13"/>
      <c r="C17" s="13"/>
      <c r="D17" s="13"/>
      <c r="E17" s="13"/>
      <c r="F17" s="13"/>
      <c r="G17" s="13"/>
      <c r="H17" s="13"/>
      <c r="I17" s="13"/>
    </row>
    <row r="18" spans="1:9" ht="22.5" customHeight="1">
      <c r="A18" s="13"/>
      <c r="B18" s="13"/>
      <c r="C18" s="13"/>
      <c r="D18" s="14"/>
      <c r="E18" s="14"/>
      <c r="F18" s="14"/>
      <c r="G18" s="14"/>
      <c r="H18" s="14"/>
      <c r="I18" s="14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 ht="18.5" thickBot="1"/>
    <row r="21" spans="1:9">
      <c r="B21" s="35" t="s">
        <v>145</v>
      </c>
      <c r="C21" s="36"/>
      <c r="D21" s="27" t="s">
        <v>147</v>
      </c>
      <c r="E21" s="28"/>
      <c r="F21" s="19" t="s">
        <v>130</v>
      </c>
      <c r="G21" s="19"/>
      <c r="H21" s="19" t="s">
        <v>131</v>
      </c>
      <c r="I21" s="30"/>
    </row>
    <row r="22" spans="1:9">
      <c r="B22" s="37"/>
      <c r="C22" s="38"/>
      <c r="D22" s="29"/>
      <c r="E22" s="9"/>
      <c r="F22" s="20"/>
      <c r="G22" s="20"/>
      <c r="H22" s="20"/>
      <c r="I22" s="31"/>
    </row>
    <row r="23" spans="1:9">
      <c r="B23" s="39" t="s">
        <v>146</v>
      </c>
      <c r="C23" s="40"/>
      <c r="D23" s="23" t="s">
        <v>129</v>
      </c>
      <c r="E23" s="24"/>
      <c r="F23" s="20"/>
      <c r="G23" s="20"/>
      <c r="H23" s="20"/>
      <c r="I23" s="31"/>
    </row>
    <row r="24" spans="1:9" ht="18.5" thickBot="1">
      <c r="B24" s="41"/>
      <c r="C24" s="42"/>
      <c r="D24" s="25"/>
      <c r="E24" s="26"/>
      <c r="F24" s="21"/>
      <c r="G24" s="21"/>
      <c r="H24" s="21"/>
      <c r="I24" s="32"/>
    </row>
    <row r="25" spans="1:9" ht="18.5" thickTop="1">
      <c r="B25" s="34">
        <v>1</v>
      </c>
      <c r="C25" s="22"/>
      <c r="D25" s="22"/>
      <c r="E25" s="22"/>
      <c r="F25" s="22" t="str">
        <f>IFERROR(VLOOKUP($D$5&amp;B25,メンバーエントリー!$C$3:$D$66,2,FALSE),"")</f>
        <v/>
      </c>
      <c r="G25" s="22"/>
      <c r="H25" s="15" t="s">
        <v>138</v>
      </c>
      <c r="I25" s="16"/>
    </row>
    <row r="26" spans="1:9">
      <c r="B26" s="33"/>
      <c r="C26" s="20"/>
      <c r="D26" s="20"/>
      <c r="E26" s="20"/>
      <c r="F26" s="20"/>
      <c r="G26" s="20"/>
      <c r="H26" s="17"/>
      <c r="I26" s="18"/>
    </row>
    <row r="27" spans="1:9">
      <c r="B27" s="33">
        <v>2</v>
      </c>
      <c r="C27" s="20"/>
      <c r="D27" s="20"/>
      <c r="E27" s="20"/>
      <c r="F27" s="20" t="str">
        <f>IFERROR(VLOOKUP($D$5&amp;B27,メンバーエントリー!$C$3:$D$66,2,FALSE),"")</f>
        <v/>
      </c>
      <c r="G27" s="20"/>
      <c r="H27" s="15" t="s">
        <v>138</v>
      </c>
      <c r="I27" s="16"/>
    </row>
    <row r="28" spans="1:9">
      <c r="B28" s="33"/>
      <c r="C28" s="20"/>
      <c r="D28" s="20"/>
      <c r="E28" s="20"/>
      <c r="F28" s="20"/>
      <c r="G28" s="20"/>
      <c r="H28" s="17"/>
      <c r="I28" s="18"/>
    </row>
    <row r="29" spans="1:9">
      <c r="B29" s="33">
        <v>3</v>
      </c>
      <c r="C29" s="20"/>
      <c r="D29" s="20"/>
      <c r="E29" s="20"/>
      <c r="F29" s="20" t="str">
        <f>IFERROR(VLOOKUP($D$5&amp;B29,メンバーエントリー!$C$3:$D$66,2,FALSE),"")</f>
        <v/>
      </c>
      <c r="G29" s="20"/>
      <c r="H29" s="15" t="s">
        <v>138</v>
      </c>
      <c r="I29" s="16"/>
    </row>
    <row r="30" spans="1:9">
      <c r="B30" s="33"/>
      <c r="C30" s="20"/>
      <c r="D30" s="20"/>
      <c r="E30" s="20"/>
      <c r="F30" s="20"/>
      <c r="G30" s="20"/>
      <c r="H30" s="17"/>
      <c r="I30" s="18"/>
    </row>
    <row r="31" spans="1:9">
      <c r="B31" s="33">
        <v>4</v>
      </c>
      <c r="C31" s="20"/>
      <c r="D31" s="20"/>
      <c r="E31" s="20"/>
      <c r="F31" s="20" t="str">
        <f>IFERROR(VLOOKUP($D$5&amp;B31,メンバーエントリー!$C$3:$D$66,2,FALSE),"")</f>
        <v/>
      </c>
      <c r="G31" s="20"/>
      <c r="H31" s="15" t="s">
        <v>138</v>
      </c>
      <c r="I31" s="16"/>
    </row>
    <row r="32" spans="1:9">
      <c r="B32" s="33"/>
      <c r="C32" s="20"/>
      <c r="D32" s="20"/>
      <c r="E32" s="20"/>
      <c r="F32" s="20"/>
      <c r="G32" s="20"/>
      <c r="H32" s="17"/>
      <c r="I32" s="18"/>
    </row>
    <row r="33" spans="2:9">
      <c r="B33" s="33">
        <v>5</v>
      </c>
      <c r="C33" s="20"/>
      <c r="D33" s="20"/>
      <c r="E33" s="20"/>
      <c r="F33" s="20" t="str">
        <f>IFERROR(VLOOKUP($D$5&amp;B33,メンバーエントリー!$C$3:$D$66,2,FALSE),"")</f>
        <v/>
      </c>
      <c r="G33" s="20"/>
      <c r="H33" s="15" t="s">
        <v>138</v>
      </c>
      <c r="I33" s="16"/>
    </row>
    <row r="34" spans="2:9">
      <c r="B34" s="33"/>
      <c r="C34" s="20"/>
      <c r="D34" s="20"/>
      <c r="E34" s="20"/>
      <c r="F34" s="20"/>
      <c r="G34" s="20"/>
      <c r="H34" s="17"/>
      <c r="I34" s="18"/>
    </row>
    <row r="35" spans="2:9">
      <c r="B35" s="33">
        <v>6</v>
      </c>
      <c r="C35" s="20"/>
      <c r="D35" s="20"/>
      <c r="E35" s="20"/>
      <c r="F35" s="17" t="str">
        <f>IFERROR(VLOOKUP($D$5&amp;B35,メンバーエントリー!$C$3:$D$66,2,FALSE),"")</f>
        <v/>
      </c>
      <c r="G35" s="17"/>
      <c r="H35" s="15" t="s">
        <v>138</v>
      </c>
      <c r="I35" s="16"/>
    </row>
    <row r="36" spans="2:9">
      <c r="B36" s="33"/>
      <c r="C36" s="20"/>
      <c r="D36" s="20"/>
      <c r="E36" s="20"/>
      <c r="F36" s="17"/>
      <c r="G36" s="17"/>
      <c r="H36" s="17"/>
      <c r="I36" s="18"/>
    </row>
    <row r="37" spans="2:9">
      <c r="B37" s="33">
        <v>7</v>
      </c>
      <c r="C37" s="20"/>
      <c r="D37" s="20"/>
      <c r="E37" s="20"/>
      <c r="F37" s="17" t="str">
        <f>IFERROR(VLOOKUP($D$5&amp;B37,メンバーエントリー!$C$3:$D$66,2,FALSE),"")</f>
        <v/>
      </c>
      <c r="G37" s="17"/>
      <c r="H37" s="15" t="s">
        <v>138</v>
      </c>
      <c r="I37" s="16"/>
    </row>
    <row r="38" spans="2:9">
      <c r="B38" s="33"/>
      <c r="C38" s="20"/>
      <c r="D38" s="20"/>
      <c r="E38" s="20"/>
      <c r="F38" s="17"/>
      <c r="G38" s="17"/>
      <c r="H38" s="17"/>
      <c r="I38" s="18"/>
    </row>
    <row r="39" spans="2:9">
      <c r="B39" s="33">
        <v>8</v>
      </c>
      <c r="C39" s="20"/>
      <c r="D39" s="20"/>
      <c r="E39" s="20"/>
      <c r="F39" s="17" t="str">
        <f>IFERROR(VLOOKUP($D$5&amp;B39,メンバーエントリー!$C$3:$D$66,2,FALSE),"")</f>
        <v/>
      </c>
      <c r="G39" s="17"/>
      <c r="H39" s="15" t="s">
        <v>138</v>
      </c>
      <c r="I39" s="16"/>
    </row>
    <row r="40" spans="2:9">
      <c r="B40" s="33"/>
      <c r="C40" s="20"/>
      <c r="D40" s="20"/>
      <c r="E40" s="20"/>
      <c r="F40" s="17"/>
      <c r="G40" s="17"/>
      <c r="H40" s="17"/>
      <c r="I40" s="18"/>
    </row>
    <row r="41" spans="2:9">
      <c r="B41" s="33">
        <v>9</v>
      </c>
      <c r="C41" s="20"/>
      <c r="D41" s="20"/>
      <c r="E41" s="20"/>
      <c r="F41" s="17" t="str">
        <f>IFERROR(VLOOKUP($D$5&amp;B41,メンバーエントリー!$C$3:$D$66,2,FALSE),"")</f>
        <v/>
      </c>
      <c r="G41" s="17"/>
      <c r="H41" s="15" t="s">
        <v>138</v>
      </c>
      <c r="I41" s="16"/>
    </row>
    <row r="42" spans="2:9">
      <c r="B42" s="33"/>
      <c r="C42" s="20"/>
      <c r="D42" s="20"/>
      <c r="E42" s="20"/>
      <c r="F42" s="17"/>
      <c r="G42" s="17"/>
      <c r="H42" s="17"/>
      <c r="I42" s="18"/>
    </row>
    <row r="43" spans="2:9">
      <c r="B43" s="33">
        <v>10</v>
      </c>
      <c r="C43" s="20"/>
      <c r="D43" s="20"/>
      <c r="E43" s="20"/>
      <c r="F43" s="17" t="str">
        <f>IFERROR(VLOOKUP($D$5&amp;B43,メンバーエントリー!$C$3:$D$66,2,FALSE),"")</f>
        <v/>
      </c>
      <c r="G43" s="17"/>
      <c r="H43" s="15" t="s">
        <v>138</v>
      </c>
      <c r="I43" s="16"/>
    </row>
    <row r="44" spans="2:9">
      <c r="B44" s="33"/>
      <c r="C44" s="20"/>
      <c r="D44" s="20"/>
      <c r="E44" s="20"/>
      <c r="F44" s="17"/>
      <c r="G44" s="17"/>
      <c r="H44" s="17"/>
      <c r="I44" s="18"/>
    </row>
    <row r="45" spans="2:9">
      <c r="B45" s="33">
        <v>11</v>
      </c>
      <c r="C45" s="20"/>
      <c r="D45" s="20"/>
      <c r="E45" s="20"/>
      <c r="F45" s="17" t="str">
        <f>IFERROR(VLOOKUP($D$5&amp;B45,メンバーエントリー!$C$3:$D$66,2,FALSE),"")</f>
        <v/>
      </c>
      <c r="G45" s="17"/>
      <c r="H45" s="15" t="s">
        <v>138</v>
      </c>
      <c r="I45" s="16"/>
    </row>
    <row r="46" spans="2:9">
      <c r="B46" s="33"/>
      <c r="C46" s="20"/>
      <c r="D46" s="20"/>
      <c r="E46" s="20"/>
      <c r="F46" s="17"/>
      <c r="G46" s="17"/>
      <c r="H46" s="17"/>
      <c r="I46" s="18"/>
    </row>
    <row r="47" spans="2:9">
      <c r="B47" s="33">
        <v>12</v>
      </c>
      <c r="C47" s="20"/>
      <c r="D47" s="20"/>
      <c r="E47" s="20"/>
      <c r="F47" s="17" t="str">
        <f>IFERROR(VLOOKUP($D$5&amp;B47,メンバーエントリー!$C$3:$D$66,2,FALSE),"")</f>
        <v/>
      </c>
      <c r="G47" s="17"/>
      <c r="H47" s="15" t="s">
        <v>138</v>
      </c>
      <c r="I47" s="16"/>
    </row>
    <row r="48" spans="2:9">
      <c r="B48" s="33"/>
      <c r="C48" s="20"/>
      <c r="D48" s="20"/>
      <c r="E48" s="20"/>
      <c r="F48" s="17"/>
      <c r="G48" s="17"/>
      <c r="H48" s="17"/>
      <c r="I48" s="18"/>
    </row>
    <row r="49" spans="2:10">
      <c r="B49" s="33">
        <v>13</v>
      </c>
      <c r="C49" s="20"/>
      <c r="D49" s="20"/>
      <c r="E49" s="20"/>
      <c r="F49" s="17" t="str">
        <f>IFERROR(VLOOKUP($D$5&amp;B49,メンバーエントリー!$C$3:$D$66,2,FALSE),"")</f>
        <v/>
      </c>
      <c r="G49" s="17"/>
      <c r="H49" s="15" t="s">
        <v>138</v>
      </c>
      <c r="I49" s="16"/>
    </row>
    <row r="50" spans="2:10" ht="18.5" thickBot="1">
      <c r="B50" s="47"/>
      <c r="C50" s="48"/>
      <c r="D50" s="48"/>
      <c r="E50" s="48"/>
      <c r="F50" s="43"/>
      <c r="G50" s="43"/>
      <c r="H50" s="43"/>
      <c r="I50" s="49"/>
    </row>
    <row r="54" spans="2:10" ht="20">
      <c r="B54" s="6" t="s">
        <v>153</v>
      </c>
      <c r="C54" s="44" t="s">
        <v>148</v>
      </c>
      <c r="D54" s="44"/>
      <c r="E54" s="44"/>
      <c r="F54" s="44"/>
      <c r="G54" s="44"/>
      <c r="H54" s="44"/>
      <c r="I54" s="44"/>
      <c r="J54" s="44"/>
    </row>
    <row r="56" spans="2:10">
      <c r="C56" s="45" t="s">
        <v>152</v>
      </c>
      <c r="D56" s="46"/>
      <c r="E56" s="46"/>
      <c r="F56" s="46"/>
      <c r="G56" s="46"/>
      <c r="H56" s="46"/>
      <c r="I56" s="46"/>
      <c r="J56" s="46"/>
    </row>
    <row r="57" spans="2:10">
      <c r="C57" s="46"/>
      <c r="D57" s="46"/>
      <c r="E57" s="46"/>
      <c r="F57" s="46"/>
      <c r="G57" s="46"/>
      <c r="H57" s="46"/>
      <c r="I57" s="46"/>
      <c r="J57" s="46"/>
    </row>
  </sheetData>
  <mergeCells count="74">
    <mergeCell ref="C54:J54"/>
    <mergeCell ref="C56:J57"/>
    <mergeCell ref="B45:C46"/>
    <mergeCell ref="B47:C48"/>
    <mergeCell ref="B49:C50"/>
    <mergeCell ref="D49:E50"/>
    <mergeCell ref="H45:I46"/>
    <mergeCell ref="H47:I48"/>
    <mergeCell ref="H49:I50"/>
    <mergeCell ref="B21:C22"/>
    <mergeCell ref="B23:C24"/>
    <mergeCell ref="F47:G48"/>
    <mergeCell ref="F49:G50"/>
    <mergeCell ref="D25:E26"/>
    <mergeCell ref="D27:E28"/>
    <mergeCell ref="D29:E30"/>
    <mergeCell ref="D31:E32"/>
    <mergeCell ref="D33:E34"/>
    <mergeCell ref="D35:E36"/>
    <mergeCell ref="D37:E38"/>
    <mergeCell ref="D39:E40"/>
    <mergeCell ref="D41:E42"/>
    <mergeCell ref="D43:E44"/>
    <mergeCell ref="D45:E46"/>
    <mergeCell ref="D47:E48"/>
    <mergeCell ref="F37:G38"/>
    <mergeCell ref="F39:G40"/>
    <mergeCell ref="F41:G42"/>
    <mergeCell ref="F43:G44"/>
    <mergeCell ref="F45:G46"/>
    <mergeCell ref="F27:G28"/>
    <mergeCell ref="F29:G30"/>
    <mergeCell ref="F31:G32"/>
    <mergeCell ref="F33:G34"/>
    <mergeCell ref="F35:G36"/>
    <mergeCell ref="B25:C26"/>
    <mergeCell ref="B27:C28"/>
    <mergeCell ref="B29:C30"/>
    <mergeCell ref="B31:C32"/>
    <mergeCell ref="B33:C34"/>
    <mergeCell ref="B35:C36"/>
    <mergeCell ref="B37:C38"/>
    <mergeCell ref="B39:C40"/>
    <mergeCell ref="B41:C42"/>
    <mergeCell ref="B43:C44"/>
    <mergeCell ref="H37:I38"/>
    <mergeCell ref="H21:I24"/>
    <mergeCell ref="H39:I40"/>
    <mergeCell ref="H41:I42"/>
    <mergeCell ref="H43:I44"/>
    <mergeCell ref="H27:I28"/>
    <mergeCell ref="H29:I30"/>
    <mergeCell ref="H31:I32"/>
    <mergeCell ref="H33:I34"/>
    <mergeCell ref="H35:I36"/>
    <mergeCell ref="H25:I26"/>
    <mergeCell ref="F21:G24"/>
    <mergeCell ref="F25:G26"/>
    <mergeCell ref="D23:E24"/>
    <mergeCell ref="D21:E22"/>
    <mergeCell ref="A11:C12"/>
    <mergeCell ref="D11:H12"/>
    <mergeCell ref="I11:I12"/>
    <mergeCell ref="A17:C18"/>
    <mergeCell ref="D14:I15"/>
    <mergeCell ref="A14:C15"/>
    <mergeCell ref="D17:I18"/>
    <mergeCell ref="A1:J1"/>
    <mergeCell ref="A2:J2"/>
    <mergeCell ref="I8:I9"/>
    <mergeCell ref="D5:I6"/>
    <mergeCell ref="A5:C6"/>
    <mergeCell ref="D8:H9"/>
    <mergeCell ref="A8:C9"/>
  </mergeCells>
  <phoneticPr fontId="18"/>
  <pageMargins left="0.7" right="0.7" top="0.75" bottom="0.75" header="0.3" footer="0.3"/>
  <pageSetup paperSize="9" scale="64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2A7096D-681C-45C9-BC0C-715181355BFF}">
          <x14:formula1>
            <xm:f>メンバーエントリー!$H$2:$H$11</xm:f>
          </x14:formula1>
          <xm:sqref>D5:I6</xm:sqref>
        </x14:dataValidation>
        <x14:dataValidation type="list" allowBlank="1" showInputMessage="1" showErrorMessage="1" xr:uid="{2406AC2A-A443-4E0E-816D-79C086595D49}">
          <x14:formula1>
            <xm:f>メンバーエントリー!$C$1000:$C$1004</xm:f>
          </x14:formula1>
          <xm:sqref>H25:I50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858F4-5BE7-4CF6-A1C8-B9C02B3C763A}">
  <dimension ref="A1:H1006"/>
  <sheetViews>
    <sheetView topLeftCell="A992" workbookViewId="0">
      <selection activeCell="C1003" sqref="C1003"/>
    </sheetView>
  </sheetViews>
  <sheetFormatPr defaultRowHeight="18"/>
  <cols>
    <col min="2" max="2" width="11.5" customWidth="1"/>
    <col min="3" max="3" width="13.33203125" customWidth="1"/>
  </cols>
  <sheetData>
    <row r="1" spans="1:8">
      <c r="A1" t="s">
        <v>0</v>
      </c>
      <c r="D1" t="s">
        <v>1</v>
      </c>
      <c r="E1" t="s">
        <v>2</v>
      </c>
      <c r="F1" t="s">
        <v>3</v>
      </c>
    </row>
    <row r="2" spans="1:8">
      <c r="B2">
        <v>1</v>
      </c>
    </row>
    <row r="3" spans="1:8">
      <c r="A3" t="s">
        <v>122</v>
      </c>
      <c r="B3" t="str">
        <f>A3&amp;$B$2</f>
        <v>福岡大学1</v>
      </c>
      <c r="C3" t="str">
        <f>A3&amp;COUNTIF($B$3:B3,A3&amp;"1")</f>
        <v>福岡大学1</v>
      </c>
      <c r="D3" t="s">
        <v>4</v>
      </c>
      <c r="E3" t="s">
        <v>5</v>
      </c>
      <c r="F3" t="s">
        <v>122</v>
      </c>
      <c r="H3" t="s">
        <v>122</v>
      </c>
    </row>
    <row r="4" spans="1:8">
      <c r="A4" t="s">
        <v>122</v>
      </c>
      <c r="B4" t="str">
        <f t="shared" ref="B4:B66" si="0">A4&amp;$B$2</f>
        <v>福岡大学1</v>
      </c>
      <c r="C4" t="str">
        <f>A4&amp;COUNTIF($B$3:B4,A4&amp;"1")</f>
        <v>福岡大学2</v>
      </c>
      <c r="D4" t="s">
        <v>6</v>
      </c>
      <c r="E4" t="s">
        <v>7</v>
      </c>
      <c r="F4" t="s">
        <v>122</v>
      </c>
      <c r="H4" t="s">
        <v>123</v>
      </c>
    </row>
    <row r="5" spans="1:8">
      <c r="A5" t="s">
        <v>122</v>
      </c>
      <c r="B5" t="str">
        <f t="shared" si="0"/>
        <v>福岡大学1</v>
      </c>
      <c r="C5" t="str">
        <f>A5&amp;COUNTIF($B$3:B5,A5&amp;"1")</f>
        <v>福岡大学3</v>
      </c>
      <c r="D5" t="s">
        <v>8</v>
      </c>
      <c r="E5" t="s">
        <v>9</v>
      </c>
      <c r="F5" t="s">
        <v>122</v>
      </c>
      <c r="H5" t="s">
        <v>124</v>
      </c>
    </row>
    <row r="6" spans="1:8">
      <c r="A6" t="s">
        <v>122</v>
      </c>
      <c r="B6" t="str">
        <f t="shared" si="0"/>
        <v>福岡大学1</v>
      </c>
      <c r="C6" t="str">
        <f>A6&amp;COUNTIF($B$3:B6,A6&amp;"1")</f>
        <v>福岡大学4</v>
      </c>
      <c r="D6" t="s">
        <v>10</v>
      </c>
      <c r="E6" t="s">
        <v>11</v>
      </c>
      <c r="F6" t="s">
        <v>122</v>
      </c>
      <c r="H6" t="s">
        <v>125</v>
      </c>
    </row>
    <row r="7" spans="1:8">
      <c r="A7" t="s">
        <v>122</v>
      </c>
      <c r="B7" t="str">
        <f t="shared" si="0"/>
        <v>福岡大学1</v>
      </c>
      <c r="C7" t="str">
        <f>A7&amp;COUNTIF($B$3:B7,A7&amp;"1")</f>
        <v>福岡大学5</v>
      </c>
      <c r="D7" t="s">
        <v>12</v>
      </c>
      <c r="E7" t="s">
        <v>13</v>
      </c>
      <c r="F7" t="s">
        <v>122</v>
      </c>
      <c r="H7" t="s">
        <v>126</v>
      </c>
    </row>
    <row r="8" spans="1:8">
      <c r="A8" t="s">
        <v>122</v>
      </c>
      <c r="B8" t="str">
        <f t="shared" si="0"/>
        <v>福岡大学1</v>
      </c>
      <c r="C8" t="str">
        <f>A8&amp;COUNTIF($B$3:B8,A8&amp;"1")</f>
        <v>福岡大学6</v>
      </c>
      <c r="D8" t="s">
        <v>14</v>
      </c>
      <c r="E8" t="s">
        <v>15</v>
      </c>
      <c r="F8" t="s">
        <v>122</v>
      </c>
      <c r="H8" t="s">
        <v>127</v>
      </c>
    </row>
    <row r="9" spans="1:8">
      <c r="A9" t="s">
        <v>122</v>
      </c>
      <c r="B9" t="str">
        <f t="shared" si="0"/>
        <v>福岡大学1</v>
      </c>
      <c r="C9" t="str">
        <f>A9&amp;COUNTIF($B$3:B9,A9&amp;"1")</f>
        <v>福岡大学7</v>
      </c>
      <c r="D9" t="s">
        <v>16</v>
      </c>
      <c r="E9" t="s">
        <v>17</v>
      </c>
      <c r="F9" t="s">
        <v>122</v>
      </c>
      <c r="H9" t="s">
        <v>128</v>
      </c>
    </row>
    <row r="10" spans="1:8">
      <c r="A10" t="s">
        <v>122</v>
      </c>
      <c r="B10" t="str">
        <f t="shared" si="0"/>
        <v>福岡大学1</v>
      </c>
      <c r="C10" t="str">
        <f>A10&amp;COUNTIF($B$3:B10,A10&amp;"1")</f>
        <v>福岡大学8</v>
      </c>
      <c r="D10" t="s">
        <v>18</v>
      </c>
      <c r="E10" t="s">
        <v>19</v>
      </c>
      <c r="F10" t="s">
        <v>122</v>
      </c>
      <c r="H10" t="s">
        <v>100</v>
      </c>
    </row>
    <row r="11" spans="1:8">
      <c r="A11" t="s">
        <v>122</v>
      </c>
      <c r="B11" t="str">
        <f t="shared" si="0"/>
        <v>福岡大学1</v>
      </c>
      <c r="C11" t="str">
        <f>A11&amp;COUNTIF($B$3:B11,A11&amp;"1")</f>
        <v>福岡大学9</v>
      </c>
      <c r="D11" t="s">
        <v>20</v>
      </c>
      <c r="E11" t="s">
        <v>21</v>
      </c>
      <c r="F11" t="s">
        <v>122</v>
      </c>
      <c r="H11" t="s">
        <v>111</v>
      </c>
    </row>
    <row r="12" spans="1:8">
      <c r="A12" t="s">
        <v>122</v>
      </c>
      <c r="B12" t="str">
        <f t="shared" si="0"/>
        <v>福岡大学1</v>
      </c>
      <c r="C12" t="str">
        <f>A12&amp;COUNTIF($B$3:B12,A12&amp;"1")</f>
        <v>福岡大学10</v>
      </c>
      <c r="D12" t="s">
        <v>22</v>
      </c>
      <c r="E12" t="s">
        <v>23</v>
      </c>
      <c r="F12" t="s">
        <v>122</v>
      </c>
    </row>
    <row r="13" spans="1:8">
      <c r="A13" t="s">
        <v>122</v>
      </c>
      <c r="B13" t="str">
        <f t="shared" si="0"/>
        <v>福岡大学1</v>
      </c>
      <c r="C13" t="str">
        <f>A13&amp;COUNTIF($B$3:B13,A13&amp;"1")</f>
        <v>福岡大学11</v>
      </c>
      <c r="D13" t="s">
        <v>24</v>
      </c>
      <c r="E13" t="s">
        <v>25</v>
      </c>
      <c r="F13" t="s">
        <v>122</v>
      </c>
    </row>
    <row r="14" spans="1:8">
      <c r="A14" t="s">
        <v>122</v>
      </c>
      <c r="B14" t="str">
        <f t="shared" si="0"/>
        <v>福岡大学1</v>
      </c>
      <c r="C14" t="str">
        <f>A14&amp;COUNTIF($B$3:B14,A14&amp;"1")</f>
        <v>福岡大学12</v>
      </c>
      <c r="D14" t="s">
        <v>26</v>
      </c>
      <c r="E14" t="s">
        <v>27</v>
      </c>
      <c r="F14" t="s">
        <v>122</v>
      </c>
    </row>
    <row r="15" spans="1:8">
      <c r="A15" t="s">
        <v>122</v>
      </c>
      <c r="B15" t="str">
        <f t="shared" si="0"/>
        <v>福岡大学1</v>
      </c>
      <c r="C15" t="str">
        <f>A15&amp;COUNTIF($B$3:B15,A15&amp;"1")</f>
        <v>福岡大学13</v>
      </c>
      <c r="D15" t="s">
        <v>14</v>
      </c>
      <c r="E15" t="s">
        <v>15</v>
      </c>
      <c r="F15" t="s">
        <v>122</v>
      </c>
    </row>
    <row r="16" spans="1:8">
      <c r="A16" t="s">
        <v>123</v>
      </c>
      <c r="B16" t="str">
        <f t="shared" si="0"/>
        <v>九州大学1</v>
      </c>
      <c r="C16" t="str">
        <f>A16&amp;COUNTIF($B$3:B16,A16&amp;"1")</f>
        <v>九州大学1</v>
      </c>
      <c r="D16" t="s">
        <v>28</v>
      </c>
      <c r="E16" t="s">
        <v>29</v>
      </c>
      <c r="F16" t="s">
        <v>123</v>
      </c>
    </row>
    <row r="17" spans="1:6">
      <c r="A17" t="s">
        <v>123</v>
      </c>
      <c r="B17" t="str">
        <f t="shared" si="0"/>
        <v>九州大学1</v>
      </c>
      <c r="C17" t="str">
        <f>A17&amp;COUNTIF($B$3:B17,A17&amp;"1")</f>
        <v>九州大学2</v>
      </c>
      <c r="D17" t="s">
        <v>30</v>
      </c>
      <c r="E17" t="s">
        <v>31</v>
      </c>
      <c r="F17" t="s">
        <v>123</v>
      </c>
    </row>
    <row r="18" spans="1:6">
      <c r="A18" t="s">
        <v>123</v>
      </c>
      <c r="B18" t="str">
        <f t="shared" si="0"/>
        <v>九州大学1</v>
      </c>
      <c r="C18" t="str">
        <f>A18&amp;COUNTIF($B$3:B18,A18&amp;"1")</f>
        <v>九州大学3</v>
      </c>
      <c r="D18" t="s">
        <v>32</v>
      </c>
      <c r="E18" t="s">
        <v>33</v>
      </c>
      <c r="F18" t="s">
        <v>123</v>
      </c>
    </row>
    <row r="19" spans="1:6">
      <c r="A19" t="s">
        <v>123</v>
      </c>
      <c r="B19" t="str">
        <f t="shared" si="0"/>
        <v>九州大学1</v>
      </c>
      <c r="C19" t="str">
        <f>A19&amp;COUNTIF($B$3:B19,A19&amp;"1")</f>
        <v>九州大学4</v>
      </c>
      <c r="D19" t="s">
        <v>34</v>
      </c>
      <c r="E19" t="s">
        <v>35</v>
      </c>
      <c r="F19" t="s">
        <v>123</v>
      </c>
    </row>
    <row r="20" spans="1:6">
      <c r="A20" t="s">
        <v>123</v>
      </c>
      <c r="B20" t="str">
        <f t="shared" si="0"/>
        <v>九州大学1</v>
      </c>
      <c r="C20" t="str">
        <f>A20&amp;COUNTIF($B$3:B20,A20&amp;"1")</f>
        <v>九州大学5</v>
      </c>
      <c r="D20" t="s">
        <v>36</v>
      </c>
      <c r="E20" t="s">
        <v>37</v>
      </c>
      <c r="F20" t="s">
        <v>123</v>
      </c>
    </row>
    <row r="21" spans="1:6">
      <c r="A21" t="s">
        <v>123</v>
      </c>
      <c r="B21" t="str">
        <f t="shared" si="0"/>
        <v>九州大学1</v>
      </c>
      <c r="C21" t="str">
        <f>A21&amp;COUNTIF($B$3:B21,A21&amp;"1")</f>
        <v>九州大学6</v>
      </c>
      <c r="D21" t="s">
        <v>38</v>
      </c>
      <c r="E21" t="s">
        <v>39</v>
      </c>
      <c r="F21" t="s">
        <v>123</v>
      </c>
    </row>
    <row r="22" spans="1:6">
      <c r="A22" t="s">
        <v>123</v>
      </c>
      <c r="B22" t="str">
        <f t="shared" si="0"/>
        <v>九州大学1</v>
      </c>
      <c r="C22" t="str">
        <f>A22&amp;COUNTIF($B$3:B22,A22&amp;"1")</f>
        <v>九州大学7</v>
      </c>
      <c r="D22" t="s">
        <v>40</v>
      </c>
      <c r="E22" t="s">
        <v>41</v>
      </c>
      <c r="F22" t="s">
        <v>123</v>
      </c>
    </row>
    <row r="23" spans="1:6">
      <c r="A23" t="s">
        <v>123</v>
      </c>
      <c r="B23" t="str">
        <f t="shared" si="0"/>
        <v>九州大学1</v>
      </c>
      <c r="C23" t="str">
        <f>A23&amp;COUNTIF($B$3:B23,A23&amp;"1")</f>
        <v>九州大学8</v>
      </c>
      <c r="D23" t="s">
        <v>42</v>
      </c>
      <c r="E23" t="s">
        <v>43</v>
      </c>
      <c r="F23" t="s">
        <v>123</v>
      </c>
    </row>
    <row r="24" spans="1:6">
      <c r="A24" t="s">
        <v>123</v>
      </c>
      <c r="B24" t="str">
        <f t="shared" si="0"/>
        <v>九州大学1</v>
      </c>
      <c r="C24" t="str">
        <f>A24&amp;COUNTIF($B$3:B24,A24&amp;"1")</f>
        <v>九州大学9</v>
      </c>
      <c r="D24" t="s">
        <v>36</v>
      </c>
      <c r="E24" t="s">
        <v>37</v>
      </c>
      <c r="F24" t="s">
        <v>123</v>
      </c>
    </row>
    <row r="25" spans="1:6">
      <c r="A25" t="s">
        <v>124</v>
      </c>
      <c r="B25" t="str">
        <f t="shared" si="0"/>
        <v>福岡教育大学1</v>
      </c>
      <c r="C25" t="str">
        <f>A25&amp;COUNTIF($B$3:B25,A25&amp;"1")</f>
        <v>福岡教育大学1</v>
      </c>
      <c r="D25" t="s">
        <v>44</v>
      </c>
      <c r="E25" t="s">
        <v>45</v>
      </c>
      <c r="F25" t="s">
        <v>124</v>
      </c>
    </row>
    <row r="26" spans="1:6">
      <c r="A26" t="s">
        <v>124</v>
      </c>
      <c r="B26" t="str">
        <f t="shared" si="0"/>
        <v>福岡教育大学1</v>
      </c>
      <c r="C26" t="str">
        <f>A26&amp;COUNTIF($B$3:B26,A26&amp;"1")</f>
        <v>福岡教育大学2</v>
      </c>
      <c r="D26" t="s">
        <v>46</v>
      </c>
      <c r="E26" t="s">
        <v>47</v>
      </c>
      <c r="F26" t="s">
        <v>124</v>
      </c>
    </row>
    <row r="27" spans="1:6">
      <c r="A27" t="s">
        <v>124</v>
      </c>
      <c r="B27" t="str">
        <f t="shared" si="0"/>
        <v>福岡教育大学1</v>
      </c>
      <c r="C27" t="str">
        <f>A27&amp;COUNTIF($B$3:B27,A27&amp;"1")</f>
        <v>福岡教育大学3</v>
      </c>
      <c r="D27" t="s">
        <v>48</v>
      </c>
      <c r="E27" t="s">
        <v>49</v>
      </c>
      <c r="F27" t="s">
        <v>124</v>
      </c>
    </row>
    <row r="28" spans="1:6">
      <c r="A28" t="s">
        <v>124</v>
      </c>
      <c r="B28" t="str">
        <f t="shared" si="0"/>
        <v>福岡教育大学1</v>
      </c>
      <c r="C28" t="str">
        <f>A28&amp;COUNTIF($B$3:B28,A28&amp;"1")</f>
        <v>福岡教育大学4</v>
      </c>
      <c r="D28" t="s">
        <v>50</v>
      </c>
      <c r="E28" t="s">
        <v>51</v>
      </c>
      <c r="F28" t="s">
        <v>124</v>
      </c>
    </row>
    <row r="29" spans="1:6">
      <c r="A29" t="s">
        <v>124</v>
      </c>
      <c r="B29" t="str">
        <f t="shared" si="0"/>
        <v>福岡教育大学1</v>
      </c>
      <c r="C29" t="str">
        <f>A29&amp;COUNTIF($B$3:B29,A29&amp;"1")</f>
        <v>福岡教育大学5</v>
      </c>
      <c r="D29" t="s">
        <v>52</v>
      </c>
      <c r="E29" t="s">
        <v>53</v>
      </c>
      <c r="F29" t="s">
        <v>124</v>
      </c>
    </row>
    <row r="30" spans="1:6">
      <c r="A30" t="s">
        <v>125</v>
      </c>
      <c r="B30" t="str">
        <f t="shared" si="0"/>
        <v>名桜大学1</v>
      </c>
      <c r="C30" t="str">
        <f>A30&amp;COUNTIF($B$3:B30,A30&amp;"1")</f>
        <v>名桜大学1</v>
      </c>
      <c r="D30" t="s">
        <v>54</v>
      </c>
      <c r="E30" t="s">
        <v>55</v>
      </c>
      <c r="F30" t="s">
        <v>125</v>
      </c>
    </row>
    <row r="31" spans="1:6">
      <c r="A31" t="s">
        <v>125</v>
      </c>
      <c r="B31" t="str">
        <f t="shared" si="0"/>
        <v>名桜大学1</v>
      </c>
      <c r="C31" t="str">
        <f>A31&amp;COUNTIF($B$3:B31,A31&amp;"1")</f>
        <v>名桜大学2</v>
      </c>
      <c r="D31" t="s">
        <v>56</v>
      </c>
      <c r="E31" t="s">
        <v>57</v>
      </c>
      <c r="F31" t="s">
        <v>125</v>
      </c>
    </row>
    <row r="32" spans="1:6">
      <c r="A32" t="s">
        <v>125</v>
      </c>
      <c r="B32" t="str">
        <f t="shared" si="0"/>
        <v>名桜大学1</v>
      </c>
      <c r="C32" t="str">
        <f>A32&amp;COUNTIF($B$3:B32,A32&amp;"1")</f>
        <v>名桜大学3</v>
      </c>
      <c r="D32" t="s">
        <v>58</v>
      </c>
      <c r="E32" t="s">
        <v>59</v>
      </c>
      <c r="F32" t="s">
        <v>125</v>
      </c>
    </row>
    <row r="33" spans="1:6">
      <c r="A33" t="s">
        <v>125</v>
      </c>
      <c r="B33" t="str">
        <f t="shared" si="0"/>
        <v>名桜大学1</v>
      </c>
      <c r="C33" t="str">
        <f>A33&amp;COUNTIF($B$3:B33,A33&amp;"1")</f>
        <v>名桜大学4</v>
      </c>
      <c r="D33" t="s">
        <v>60</v>
      </c>
      <c r="E33" t="s">
        <v>61</v>
      </c>
      <c r="F33" t="s">
        <v>125</v>
      </c>
    </row>
    <row r="34" spans="1:6">
      <c r="A34" t="s">
        <v>125</v>
      </c>
      <c r="B34" t="str">
        <f t="shared" si="0"/>
        <v>名桜大学1</v>
      </c>
      <c r="C34" t="str">
        <f>A34&amp;COUNTIF($B$3:B34,A34&amp;"1")</f>
        <v>名桜大学5</v>
      </c>
      <c r="D34" t="s">
        <v>62</v>
      </c>
      <c r="E34" t="s">
        <v>63</v>
      </c>
      <c r="F34" t="s">
        <v>125</v>
      </c>
    </row>
    <row r="35" spans="1:6">
      <c r="A35" t="s">
        <v>125</v>
      </c>
      <c r="B35" t="str">
        <f t="shared" si="0"/>
        <v>名桜大学1</v>
      </c>
      <c r="C35" t="str">
        <f>A35&amp;COUNTIF($B$3:B35,A35&amp;"1")</f>
        <v>名桜大学6</v>
      </c>
      <c r="D35" t="s">
        <v>64</v>
      </c>
      <c r="E35" t="s">
        <v>65</v>
      </c>
      <c r="F35" t="s">
        <v>125</v>
      </c>
    </row>
    <row r="36" spans="1:6">
      <c r="A36" t="s">
        <v>125</v>
      </c>
      <c r="B36" t="str">
        <f t="shared" si="0"/>
        <v>名桜大学1</v>
      </c>
      <c r="C36" t="str">
        <f>A36&amp;COUNTIF($B$3:B36,A36&amp;"1")</f>
        <v>名桜大学7</v>
      </c>
      <c r="D36" t="s">
        <v>62</v>
      </c>
      <c r="E36" t="s">
        <v>63</v>
      </c>
      <c r="F36" t="s">
        <v>125</v>
      </c>
    </row>
    <row r="37" spans="1:6">
      <c r="A37" t="s">
        <v>126</v>
      </c>
      <c r="B37" t="str">
        <f t="shared" si="0"/>
        <v>佐賀大学1</v>
      </c>
      <c r="C37" t="str">
        <f>A37&amp;COUNTIF($B$3:B37,A37&amp;"1")</f>
        <v>佐賀大学1</v>
      </c>
      <c r="D37" t="s">
        <v>66</v>
      </c>
      <c r="E37" t="s">
        <v>67</v>
      </c>
      <c r="F37" t="s">
        <v>126</v>
      </c>
    </row>
    <row r="38" spans="1:6">
      <c r="A38" t="s">
        <v>126</v>
      </c>
      <c r="B38" t="str">
        <f t="shared" si="0"/>
        <v>佐賀大学1</v>
      </c>
      <c r="C38" t="str">
        <f>A38&amp;COUNTIF($B$3:B38,A38&amp;"1")</f>
        <v>佐賀大学2</v>
      </c>
      <c r="D38" t="s">
        <v>68</v>
      </c>
      <c r="E38" t="s">
        <v>69</v>
      </c>
      <c r="F38" t="s">
        <v>126</v>
      </c>
    </row>
    <row r="39" spans="1:6">
      <c r="A39" t="s">
        <v>126</v>
      </c>
      <c r="B39" t="str">
        <f t="shared" si="0"/>
        <v>佐賀大学1</v>
      </c>
      <c r="C39" t="str">
        <f>A39&amp;COUNTIF($B$3:B39,A39&amp;"1")</f>
        <v>佐賀大学3</v>
      </c>
      <c r="D39" t="s">
        <v>70</v>
      </c>
      <c r="E39" t="s">
        <v>71</v>
      </c>
      <c r="F39" t="s">
        <v>126</v>
      </c>
    </row>
    <row r="40" spans="1:6">
      <c r="A40" t="s">
        <v>126</v>
      </c>
      <c r="B40" t="str">
        <f t="shared" si="0"/>
        <v>佐賀大学1</v>
      </c>
      <c r="C40" t="str">
        <f>A40&amp;COUNTIF($B$3:B40,A40&amp;"1")</f>
        <v>佐賀大学4</v>
      </c>
      <c r="D40" t="s">
        <v>72</v>
      </c>
      <c r="E40" t="s">
        <v>73</v>
      </c>
      <c r="F40" t="s">
        <v>126</v>
      </c>
    </row>
    <row r="41" spans="1:6">
      <c r="A41" t="s">
        <v>126</v>
      </c>
      <c r="B41" t="str">
        <f t="shared" si="0"/>
        <v>佐賀大学1</v>
      </c>
      <c r="C41" t="str">
        <f>A41&amp;COUNTIF($B$3:B41,A41&amp;"1")</f>
        <v>佐賀大学5</v>
      </c>
      <c r="D41" t="s">
        <v>74</v>
      </c>
      <c r="E41" t="s">
        <v>75</v>
      </c>
      <c r="F41" t="s">
        <v>126</v>
      </c>
    </row>
    <row r="42" spans="1:6">
      <c r="A42" t="s">
        <v>126</v>
      </c>
      <c r="B42" t="str">
        <f t="shared" si="0"/>
        <v>佐賀大学1</v>
      </c>
      <c r="C42" t="str">
        <f>A42&amp;COUNTIF($B$3:B42,A42&amp;"1")</f>
        <v>佐賀大学6</v>
      </c>
      <c r="D42" t="s">
        <v>76</v>
      </c>
      <c r="E42" t="s">
        <v>77</v>
      </c>
      <c r="F42" t="s">
        <v>126</v>
      </c>
    </row>
    <row r="43" spans="1:6">
      <c r="A43" t="s">
        <v>126</v>
      </c>
      <c r="B43" t="str">
        <f t="shared" si="0"/>
        <v>佐賀大学1</v>
      </c>
      <c r="C43" t="str">
        <f>A43&amp;COUNTIF($B$3:B43,A43&amp;"1")</f>
        <v>佐賀大学7</v>
      </c>
      <c r="D43" t="s">
        <v>68</v>
      </c>
      <c r="E43" t="s">
        <v>69</v>
      </c>
      <c r="F43" t="s">
        <v>126</v>
      </c>
    </row>
    <row r="44" spans="1:6">
      <c r="A44" t="s">
        <v>126</v>
      </c>
      <c r="B44" t="str">
        <f t="shared" si="0"/>
        <v>佐賀大学1</v>
      </c>
      <c r="C44" t="str">
        <f>A44&amp;COUNTIF($B$3:B44,A44&amp;"1")</f>
        <v>佐賀大学8</v>
      </c>
      <c r="D44" t="s">
        <v>70</v>
      </c>
      <c r="E44" t="s">
        <v>71</v>
      </c>
      <c r="F44" t="s">
        <v>126</v>
      </c>
    </row>
    <row r="45" spans="1:6">
      <c r="A45" t="s">
        <v>127</v>
      </c>
      <c r="B45" t="str">
        <f t="shared" si="0"/>
        <v>熊本学園大学1</v>
      </c>
      <c r="C45" t="str">
        <f>A45&amp;COUNTIF($B$3:B45,A45&amp;"1")</f>
        <v>熊本学園大学1</v>
      </c>
      <c r="D45" t="s">
        <v>78</v>
      </c>
      <c r="E45" t="s">
        <v>79</v>
      </c>
      <c r="F45" t="s">
        <v>127</v>
      </c>
    </row>
    <row r="46" spans="1:6">
      <c r="A46" t="s">
        <v>127</v>
      </c>
      <c r="B46" t="str">
        <f t="shared" si="0"/>
        <v>熊本学園大学1</v>
      </c>
      <c r="C46" t="str">
        <f>A46&amp;COUNTIF($B$3:B46,A46&amp;"1")</f>
        <v>熊本学園大学2</v>
      </c>
      <c r="D46" t="s">
        <v>80</v>
      </c>
      <c r="E46" t="s">
        <v>81</v>
      </c>
      <c r="F46" t="s">
        <v>127</v>
      </c>
    </row>
    <row r="47" spans="1:6">
      <c r="A47" t="s">
        <v>127</v>
      </c>
      <c r="B47" t="str">
        <f t="shared" si="0"/>
        <v>熊本学園大学1</v>
      </c>
      <c r="C47" t="str">
        <f>A47&amp;COUNTIF($B$3:B47,A47&amp;"1")</f>
        <v>熊本学園大学3</v>
      </c>
      <c r="D47" t="s">
        <v>82</v>
      </c>
      <c r="E47" t="s">
        <v>83</v>
      </c>
      <c r="F47" t="s">
        <v>127</v>
      </c>
    </row>
    <row r="48" spans="1:6">
      <c r="A48" t="s">
        <v>127</v>
      </c>
      <c r="B48" t="str">
        <f t="shared" si="0"/>
        <v>熊本学園大学1</v>
      </c>
      <c r="C48" t="str">
        <f>A48&amp;COUNTIF($B$3:B48,A48&amp;"1")</f>
        <v>熊本学園大学4</v>
      </c>
      <c r="D48" t="s">
        <v>84</v>
      </c>
      <c r="E48" t="s">
        <v>85</v>
      </c>
      <c r="F48" t="s">
        <v>127</v>
      </c>
    </row>
    <row r="49" spans="1:6">
      <c r="A49" t="s">
        <v>127</v>
      </c>
      <c r="B49" t="str">
        <f t="shared" si="0"/>
        <v>熊本学園大学1</v>
      </c>
      <c r="C49" t="str">
        <f>A49&amp;COUNTIF($B$3:B49,A49&amp;"1")</f>
        <v>熊本学園大学5</v>
      </c>
      <c r="D49" t="s">
        <v>86</v>
      </c>
      <c r="E49" t="s">
        <v>87</v>
      </c>
      <c r="F49" t="s">
        <v>127</v>
      </c>
    </row>
    <row r="50" spans="1:6">
      <c r="A50" t="s">
        <v>128</v>
      </c>
      <c r="B50" t="str">
        <f t="shared" si="0"/>
        <v>福岡大学B1</v>
      </c>
      <c r="C50" t="str">
        <f>A50&amp;COUNTIF($B$3:B50,A50&amp;"1")</f>
        <v>福岡大学B1</v>
      </c>
      <c r="D50" t="s">
        <v>88</v>
      </c>
      <c r="E50" t="s">
        <v>89</v>
      </c>
      <c r="F50" t="s">
        <v>128</v>
      </c>
    </row>
    <row r="51" spans="1:6">
      <c r="A51" t="s">
        <v>128</v>
      </c>
      <c r="B51" t="str">
        <f t="shared" si="0"/>
        <v>福岡大学B1</v>
      </c>
      <c r="C51" t="str">
        <f>A51&amp;COUNTIF($B$3:B51,A51&amp;"1")</f>
        <v>福岡大学B2</v>
      </c>
      <c r="D51" t="s">
        <v>90</v>
      </c>
      <c r="E51" t="s">
        <v>91</v>
      </c>
      <c r="F51" t="s">
        <v>128</v>
      </c>
    </row>
    <row r="52" spans="1:6">
      <c r="A52" t="s">
        <v>128</v>
      </c>
      <c r="B52" t="str">
        <f t="shared" si="0"/>
        <v>福岡大学B1</v>
      </c>
      <c r="C52" t="str">
        <f>A52&amp;COUNTIF($B$3:B52,A52&amp;"1")</f>
        <v>福岡大学B3</v>
      </c>
      <c r="D52" t="s">
        <v>92</v>
      </c>
      <c r="E52" t="s">
        <v>93</v>
      </c>
      <c r="F52" t="s">
        <v>128</v>
      </c>
    </row>
    <row r="53" spans="1:6">
      <c r="A53" t="s">
        <v>128</v>
      </c>
      <c r="B53" t="str">
        <f t="shared" si="0"/>
        <v>福岡大学B1</v>
      </c>
      <c r="C53" t="str">
        <f>A53&amp;COUNTIF($B$3:B53,A53&amp;"1")</f>
        <v>福岡大学B4</v>
      </c>
      <c r="D53" t="s">
        <v>94</v>
      </c>
      <c r="E53" t="s">
        <v>95</v>
      </c>
      <c r="F53" t="s">
        <v>128</v>
      </c>
    </row>
    <row r="54" spans="1:6">
      <c r="A54" t="s">
        <v>128</v>
      </c>
      <c r="B54" t="str">
        <f t="shared" si="0"/>
        <v>福岡大学B1</v>
      </c>
      <c r="C54" t="str">
        <f>A54&amp;COUNTIF($B$3:B54,A54&amp;"1")</f>
        <v>福岡大学B5</v>
      </c>
      <c r="D54" t="s">
        <v>96</v>
      </c>
      <c r="E54" t="s">
        <v>97</v>
      </c>
      <c r="F54" t="s">
        <v>128</v>
      </c>
    </row>
    <row r="55" spans="1:6">
      <c r="A55" t="s">
        <v>100</v>
      </c>
      <c r="B55" t="str">
        <f t="shared" si="0"/>
        <v>南九州連合1</v>
      </c>
      <c r="C55" t="str">
        <f>A55&amp;COUNTIF($B$3:B55,A55&amp;"1")</f>
        <v>南九州連合1</v>
      </c>
      <c r="D55" t="s">
        <v>98</v>
      </c>
      <c r="E55" t="s">
        <v>99</v>
      </c>
      <c r="F55" t="s">
        <v>100</v>
      </c>
    </row>
    <row r="56" spans="1:6">
      <c r="A56" t="s">
        <v>100</v>
      </c>
      <c r="B56" t="str">
        <f t="shared" si="0"/>
        <v>南九州連合1</v>
      </c>
      <c r="C56" t="str">
        <f>A56&amp;COUNTIF($B$3:B56,A56&amp;"1")</f>
        <v>南九州連合2</v>
      </c>
      <c r="D56" t="s">
        <v>101</v>
      </c>
      <c r="E56" t="s">
        <v>102</v>
      </c>
      <c r="F56" t="s">
        <v>100</v>
      </c>
    </row>
    <row r="57" spans="1:6">
      <c r="A57" t="s">
        <v>100</v>
      </c>
      <c r="B57" t="str">
        <f t="shared" si="0"/>
        <v>南九州連合1</v>
      </c>
      <c r="C57" t="str">
        <f>A57&amp;COUNTIF($B$3:B57,A57&amp;"1")</f>
        <v>南九州連合3</v>
      </c>
      <c r="D57" t="s">
        <v>103</v>
      </c>
      <c r="E57" t="s">
        <v>104</v>
      </c>
      <c r="F57" t="s">
        <v>100</v>
      </c>
    </row>
    <row r="58" spans="1:6">
      <c r="A58" t="s">
        <v>100</v>
      </c>
      <c r="B58" t="str">
        <f t="shared" si="0"/>
        <v>南九州連合1</v>
      </c>
      <c r="C58" t="str">
        <f>A58&amp;COUNTIF($B$3:B58,A58&amp;"1")</f>
        <v>南九州連合4</v>
      </c>
      <c r="D58" t="s">
        <v>105</v>
      </c>
      <c r="E58" t="s">
        <v>106</v>
      </c>
      <c r="F58" t="s">
        <v>100</v>
      </c>
    </row>
    <row r="59" spans="1:6">
      <c r="A59" t="s">
        <v>100</v>
      </c>
      <c r="B59" t="str">
        <f t="shared" si="0"/>
        <v>南九州連合1</v>
      </c>
      <c r="C59" t="str">
        <f>A59&amp;COUNTIF($B$3:B59,A59&amp;"1")</f>
        <v>南九州連合5</v>
      </c>
      <c r="D59" t="s">
        <v>107</v>
      </c>
      <c r="E59" t="s">
        <v>108</v>
      </c>
      <c r="F59" t="s">
        <v>100</v>
      </c>
    </row>
    <row r="60" spans="1:6">
      <c r="A60" t="s">
        <v>100</v>
      </c>
      <c r="B60" t="str">
        <f t="shared" si="0"/>
        <v>南九州連合1</v>
      </c>
      <c r="C60" t="str">
        <f>A60&amp;COUNTIF($B$3:B60,A60&amp;"1")</f>
        <v>南九州連合6</v>
      </c>
      <c r="D60" t="s">
        <v>105</v>
      </c>
      <c r="E60" t="s">
        <v>106</v>
      </c>
      <c r="F60" t="s">
        <v>100</v>
      </c>
    </row>
    <row r="61" spans="1:6">
      <c r="A61" t="s">
        <v>111</v>
      </c>
      <c r="B61" t="str">
        <f t="shared" si="0"/>
        <v>九州連合1</v>
      </c>
      <c r="C61" t="str">
        <f>A61&amp;COUNTIF($B$3:B61,A61&amp;"1")</f>
        <v>九州連合1</v>
      </c>
      <c r="D61" t="s">
        <v>109</v>
      </c>
      <c r="E61" t="s">
        <v>110</v>
      </c>
      <c r="F61" t="s">
        <v>111</v>
      </c>
    </row>
    <row r="62" spans="1:6">
      <c r="A62" t="s">
        <v>111</v>
      </c>
      <c r="B62" t="str">
        <f t="shared" si="0"/>
        <v>九州連合1</v>
      </c>
      <c r="C62" t="str">
        <f>A62&amp;COUNTIF($B$3:B62,A62&amp;"1")</f>
        <v>九州連合2</v>
      </c>
      <c r="D62" t="s">
        <v>112</v>
      </c>
      <c r="E62" t="s">
        <v>113</v>
      </c>
      <c r="F62" t="s">
        <v>111</v>
      </c>
    </row>
    <row r="63" spans="1:6">
      <c r="A63" t="s">
        <v>111</v>
      </c>
      <c r="B63" t="str">
        <f t="shared" si="0"/>
        <v>九州連合1</v>
      </c>
      <c r="C63" t="str">
        <f>A63&amp;COUNTIF($B$3:B63,A63&amp;"1")</f>
        <v>九州連合3</v>
      </c>
      <c r="D63" t="s">
        <v>114</v>
      </c>
      <c r="E63" t="s">
        <v>115</v>
      </c>
      <c r="F63" t="s">
        <v>111</v>
      </c>
    </row>
    <row r="64" spans="1:6">
      <c r="A64" t="s">
        <v>111</v>
      </c>
      <c r="B64" t="str">
        <f t="shared" si="0"/>
        <v>九州連合1</v>
      </c>
      <c r="C64" t="str">
        <f>A64&amp;COUNTIF($B$3:B64,A64&amp;"1")</f>
        <v>九州連合4</v>
      </c>
      <c r="D64" t="s">
        <v>116</v>
      </c>
      <c r="E64" t="s">
        <v>117</v>
      </c>
      <c r="F64" t="s">
        <v>111</v>
      </c>
    </row>
    <row r="65" spans="1:6">
      <c r="A65" t="s">
        <v>111</v>
      </c>
      <c r="B65" t="str">
        <f t="shared" si="0"/>
        <v>九州連合1</v>
      </c>
      <c r="C65" t="str">
        <f>A65&amp;COUNTIF($B$3:B65,A65&amp;"1")</f>
        <v>九州連合5</v>
      </c>
      <c r="D65" t="s">
        <v>118</v>
      </c>
      <c r="E65" t="s">
        <v>119</v>
      </c>
      <c r="F65" t="s">
        <v>111</v>
      </c>
    </row>
    <row r="66" spans="1:6">
      <c r="A66" t="s">
        <v>111</v>
      </c>
      <c r="B66" t="str">
        <f t="shared" si="0"/>
        <v>九州連合1</v>
      </c>
      <c r="C66" t="str">
        <f>A66&amp;COUNTIF($B$3:B66,A66&amp;"1")</f>
        <v>九州連合6</v>
      </c>
      <c r="D66" t="s">
        <v>120</v>
      </c>
      <c r="E66" t="s">
        <v>121</v>
      </c>
      <c r="F66" t="s">
        <v>111</v>
      </c>
    </row>
    <row r="1000" spans="1:3">
      <c r="A1000" s="1" t="s">
        <v>132</v>
      </c>
      <c r="C1000" t="str">
        <f>IF(COUNTIF(Sheet1!$H$25:$I$50, A1000)=0, A1000, "")</f>
        <v>第１区</v>
      </c>
    </row>
    <row r="1001" spans="1:3">
      <c r="A1001" s="1" t="s">
        <v>133</v>
      </c>
      <c r="C1001" t="str">
        <f>IF(COUNTIF(Sheet1!$H$25:$I$50, A1001)=0, A1001, "")</f>
        <v>第２区</v>
      </c>
    </row>
    <row r="1002" spans="1:3">
      <c r="A1002" s="1" t="s">
        <v>134</v>
      </c>
      <c r="C1002" t="str">
        <f>IF(COUNTIF(Sheet1!$H$25:$I$50, A1002)=0, A1002, "")</f>
        <v>第３区</v>
      </c>
    </row>
    <row r="1003" spans="1:3">
      <c r="A1003" s="1" t="s">
        <v>135</v>
      </c>
      <c r="C1003" t="str">
        <f>IF(COUNTIF(Sheet1!$H$25:$I$50, A1003)=0, A1003, "")</f>
        <v>第４区</v>
      </c>
    </row>
    <row r="1004" spans="1:3">
      <c r="A1004" s="1" t="s">
        <v>136</v>
      </c>
      <c r="C1004" t="str">
        <f>IF(COUNTIF(Sheet1!$H$25:$I$50, A1004)=0, A1004, "")</f>
        <v>第５区</v>
      </c>
    </row>
    <row r="1005" spans="1:3">
      <c r="A1005" s="1" t="s">
        <v>150</v>
      </c>
      <c r="B1005" t="s">
        <v>151</v>
      </c>
      <c r="C1005" t="s">
        <v>151</v>
      </c>
    </row>
    <row r="1006" spans="1:3">
      <c r="A1006" s="1" t="s">
        <v>150</v>
      </c>
      <c r="B1006" t="s">
        <v>151</v>
      </c>
      <c r="C1006" t="s">
        <v>151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メンバーエントリー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九州学生陸上競技連盟常任幹事</dc:creator>
  <cp:lastModifiedBy>taku310nana27@gmail.com</cp:lastModifiedBy>
  <dcterms:created xsi:type="dcterms:W3CDTF">2024-11-11T08:21:11Z</dcterms:created>
  <dcterms:modified xsi:type="dcterms:W3CDTF">2024-11-14T18:03:52Z</dcterms:modified>
</cp:coreProperties>
</file>